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22" i="1" l="1"/>
  <c r="C7" i="1" s="1"/>
  <c r="C20" i="1"/>
  <c r="C18" i="1"/>
  <c r="C8" i="1"/>
</calcChain>
</file>

<file path=xl/sharedStrings.xml><?xml version="1.0" encoding="utf-8"?>
<sst xmlns="http://schemas.openxmlformats.org/spreadsheetml/2006/main" count="187" uniqueCount="71">
  <si>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</si>
  <si>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</si>
  <si>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</si>
  <si>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</si>
  <si>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</si>
  <si>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</si>
  <si>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</si>
  <si>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</si>
  <si>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</si>
  <si>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</si>
  <si>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</si>
  <si>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</si>
  <si>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</si>
  <si>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</si>
  <si>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</si>
  <si>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</si>
  <si>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</si>
  <si>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</si>
  <si>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</si>
  <si>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</si>
  <si>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</si>
  <si>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</si>
  <si>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</si>
  <si>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</si>
  <si>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</si>
  <si>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</si>
  <si>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</si>
  <si>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</si>
  <si>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</si>
  <si>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</si>
  <si>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</si>
  <si>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</si>
  <si>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</si>
  <si>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</si>
  <si>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</si>
  <si>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</si>
  <si>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</si>
  <si>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</si>
  <si>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</si>
  <si>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</si>
  <si>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</si>
  <si>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</si>
  <si>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</si>
  <si>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</si>
  <si>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</si>
  <si>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</si>
  <si>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</si>
  <si>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</si>
  <si>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</si>
  <si>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</si>
  <si>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</si>
  <si>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Marzo del 2020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</si>
  <si>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</si>
  <si>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</si>
  <si>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</si>
  <si>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</si>
  <si>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</si>
  <si>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</si>
  <si>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</si>
  <si>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</si>
  <si>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</si>
  <si>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</si>
  <si>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</si>
  <si>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</si>
  <si>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</si>
  <si>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</si>
  <si>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</si>
  <si>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</si>
  <si>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</si>
  <si>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</si>
  <si>
    <t xml:space="preserve">991  ADEFAS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</si>
</sst>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2020</v>
      </c>
      <c r="B7" s="36" t="s">
        <v>52</v>
      </c>
      <c r="C7" s="38">
        <f>SUM(+C8+C18+C20+C22)</f>
        <v>101540795.28999999</v>
      </c>
    </row>
    <row r="8" spans="1:6" x14ac:dyDescent="0.2">
      <c r="B8" s="29" t="s">
        <v>53</v>
      </c>
      <c r="C8" s="31">
        <f>SUM(+C9+C10+C11+C12+C13+C14+C15+C16+C17)</f>
        <v>62687322.770000003</v>
      </c>
    </row>
    <row r="9" spans="1:6" x14ac:dyDescent="0.2">
      <c r="B9" s="30" t="s">
        <v>54</v>
      </c>
      <c r="C9" s="32">
        <v>56492762</v>
      </c>
    </row>
    <row r="10" spans="1:6" x14ac:dyDescent="0.2">
      <c r="B10" s="25" t="s">
        <v>55</v>
      </c>
      <c r="C10" s="15">
        <v>30460</v>
      </c>
    </row>
    <row r="11" spans="1:6" x14ac:dyDescent="0.2">
      <c r="B11" s="25" t="s">
        <v>56</v>
      </c>
      <c r="C11" s="15">
        <v>2092086</v>
      </c>
    </row>
    <row r="12" spans="1:6" x14ac:dyDescent="0.2">
      <c r="B12" s="25" t="s">
        <v>57</v>
      </c>
      <c r="C12" s="15">
        <v>189930</v>
      </c>
    </row>
    <row r="13" spans="1:6" x14ac:dyDescent="0.2">
      <c r="B13" s="25" t="s">
        <v>58</v>
      </c>
      <c r="C13" s="15">
        <v>3677148.77</v>
      </c>
    </row>
    <row r="14" spans="1:6" x14ac:dyDescent="0.2">
      <c r="B14" s="25" t="s">
        <v>59</v>
      </c>
      <c r="C14" s="15">
        <v>149309</v>
      </c>
    </row>
    <row r="15" spans="1:6" x14ac:dyDescent="0.2">
      <c r="B15" s="25" t="s">
        <v>60</v>
      </c>
      <c r="C15" s="15">
        <v>28623</v>
      </c>
    </row>
    <row r="16" spans="1:6" x14ac:dyDescent="0.2">
      <c r="B16" s="25" t="s">
        <v>61</v>
      </c>
      <c r="C16" s="15">
        <v>1900</v>
      </c>
    </row>
    <row r="17" spans="1:3" x14ac:dyDescent="0.2">
      <c r="B17" s="25" t="s">
        <v>62</v>
      </c>
      <c r="C17" s="15">
        <v>25104</v>
      </c>
    </row>
    <row r="18" spans="1:3" x14ac:dyDescent="0.2">
      <c r="B18" s="29" t="s">
        <v>63</v>
      </c>
      <c r="C18" s="31">
        <f>SUM(+C19)</f>
        <v>531.28</v>
      </c>
    </row>
    <row r="19" spans="1:3" x14ac:dyDescent="0.2">
      <c r="B19" s="30" t="s">
        <v>64</v>
      </c>
      <c r="C19" s="32">
        <v>531.28</v>
      </c>
    </row>
    <row r="20" spans="1:3" x14ac:dyDescent="0.2">
      <c r="B20" s="29" t="s">
        <v>65</v>
      </c>
      <c r="C20" s="31">
        <f>SUM(+C21)</f>
        <v>600000</v>
      </c>
    </row>
    <row r="21" spans="1:3" x14ac:dyDescent="0.2">
      <c r="B21" s="30" t="s">
        <v>66</v>
      </c>
      <c r="C21" s="32">
        <v>600000</v>
      </c>
    </row>
    <row r="22" spans="1:3" x14ac:dyDescent="0.2">
      <c r="B22" s="29" t="s">
        <v>67</v>
      </c>
      <c r="C22" s="31">
        <f>SUM(+C23+C24+C25)</f>
        <v>38252941.239999995</v>
      </c>
    </row>
    <row r="23" spans="1:3" x14ac:dyDescent="0.2">
      <c r="B23" s="30" t="s">
        <v>68</v>
      </c>
      <c r="C23" s="32">
        <v>13158935.16</v>
      </c>
    </row>
    <row r="24" spans="1:3" x14ac:dyDescent="0.2">
      <c r="B24" s="25" t="s">
        <v>69</v>
      </c>
      <c r="C24" s="15">
        <v>4743441.47</v>
      </c>
    </row>
    <row r="25" spans="1:3" ht="13.5" thickBot="1" x14ac:dyDescent="0.25">
      <c r="B25" s="25" t="s">
        <v>70</v>
      </c>
      <c r="C25" s="15">
        <v>20350564.609999999</v>
      </c>
    </row>
    <row r="26" spans="1:3" x14ac:dyDescent="0.2">
      <c r="A26" s="39"/>
      <c r="B26" s="40"/>
      <c r="C26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2017-02-26T16:40:59Z</cp:lastPrinted>
  <dcterms:created xsi:type="dcterms:W3CDTF">2015-04-08T19:07:52Z</dcterms:created>
  <dcterms:modified xsi:type="dcterms:W3CDTF">2020-04-15T20:15:41Z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